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eataTom\Desktop\BEATA 1\BILANSE\BILANS 2020\"/>
    </mc:Choice>
  </mc:AlternateContent>
  <xr:revisionPtr revIDLastSave="0" documentId="13_ncr:1_{0618B887-6E3D-43B7-8D28-446427010B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miany w funduszu" sheetId="1" r:id="rId1"/>
  </sheets>
  <definedNames>
    <definedName name="_xlnm.Print_Area" localSheetId="0">'Zmiany w funduszu'!$A$1:$E$51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21" i="1" l="1"/>
  <c r="D21" i="1"/>
  <c r="E10" i="1"/>
  <c r="D10" i="1"/>
  <c r="D31" i="1" l="1"/>
  <c r="D36" i="1" s="1"/>
  <c r="E31" i="1"/>
  <c r="E36" i="1" s="1"/>
</calcChain>
</file>

<file path=xl/sharedStrings.xml><?xml version="1.0" encoding="utf-8"?>
<sst xmlns="http://schemas.openxmlformats.org/spreadsheetml/2006/main" count="67" uniqueCount="65">
  <si>
    <r>
      <t xml:space="preserve">Adresat
</t>
    </r>
    <r>
      <rPr>
        <b/>
        <sz val="10"/>
        <rFont val="Bookman Old Style"/>
        <family val="1"/>
        <charset val="238"/>
      </rPr>
      <t>Wojewódzki Inspektorat weterynarii 
w Poznaniu</t>
    </r>
  </si>
  <si>
    <t>Wysłać bez pisma przewodniego</t>
  </si>
  <si>
    <t>Stanu na koniec roku poprzedniego</t>
  </si>
  <si>
    <t>Stanu na koniec roku bieżącego</t>
  </si>
  <si>
    <t>I.</t>
  </si>
  <si>
    <t>FUNDUSZ JEDNOSTKI NA POCZĄTEK OKRESU (BO):</t>
  </si>
  <si>
    <t>1.</t>
  </si>
  <si>
    <t>Zwiększenie funduszu (z tytułu):</t>
  </si>
  <si>
    <t>1.1</t>
  </si>
  <si>
    <t>Zysk bilansowy za rok ubiegły</t>
  </si>
  <si>
    <t>1.2</t>
  </si>
  <si>
    <t>Zrealizowane wydatki budżetowe</t>
  </si>
  <si>
    <t>1.3</t>
  </si>
  <si>
    <t xml:space="preserve">Zrealizowane płatności ze środków europejskich </t>
  </si>
  <si>
    <t>1.4</t>
  </si>
  <si>
    <t>Środki na inwestycje</t>
  </si>
  <si>
    <t>1.5</t>
  </si>
  <si>
    <t>Aktualizacja wyceny  środków trwałych</t>
  </si>
  <si>
    <t>1.6</t>
  </si>
  <si>
    <t>Nieodpłatnie otrzymane środki trwałe i środki trwałe w budowie oraz wartości niematerialne i prawne</t>
  </si>
  <si>
    <t>1.7</t>
  </si>
  <si>
    <t>Aktywa przejęte od zlikwidowanych  lub połączonych jednostek</t>
  </si>
  <si>
    <t>1.8</t>
  </si>
  <si>
    <t>Aktywa  otrzymane w ramach centralnego zaopatrzenia</t>
  </si>
  <si>
    <t>1.9</t>
  </si>
  <si>
    <t>Pozostałe odpisy z wyniku finansowego za rok bieżący</t>
  </si>
  <si>
    <t>1.10</t>
  </si>
  <si>
    <t>Inne zwiększenia</t>
  </si>
  <si>
    <t>2.</t>
  </si>
  <si>
    <t>Zmniejszenia funduszu jednostki (z tytułu)</t>
  </si>
  <si>
    <t>2.1</t>
  </si>
  <si>
    <t>Strata za rok ubiegły</t>
  </si>
  <si>
    <t>2.2</t>
  </si>
  <si>
    <t>Zrealizowane dochody budżetowe</t>
  </si>
  <si>
    <t>2.3</t>
  </si>
  <si>
    <t>Rozliczenie wyniku finansowego i środków obrotowych  za rok ubiegły</t>
  </si>
  <si>
    <t>2.4</t>
  </si>
  <si>
    <t xml:space="preserve">Dotacje i środki na inwestycje </t>
  </si>
  <si>
    <t>2.5</t>
  </si>
  <si>
    <t xml:space="preserve">Aktualizacja wyceny środków trwałych </t>
  </si>
  <si>
    <t>2.6</t>
  </si>
  <si>
    <t>Wartość sprzedanych i nieodpłatnie przekazanych środków trwałych i środków trwałych w budowie oraz wartości niematerialnych i prawnych</t>
  </si>
  <si>
    <t>2.7</t>
  </si>
  <si>
    <t>Pasywa przejęte od zlikwidowanych lub połączonych jednostek</t>
  </si>
  <si>
    <t>2.8</t>
  </si>
  <si>
    <t>Aktywa przekazane w ramach centralnego  zaopatrzenia</t>
  </si>
  <si>
    <t>2.9</t>
  </si>
  <si>
    <t>Inne zmniejszenia</t>
  </si>
  <si>
    <t>II.</t>
  </si>
  <si>
    <t xml:space="preserve">Fundusz jednostki na koniec  okresu (BZ)  </t>
  </si>
  <si>
    <t>III</t>
  </si>
  <si>
    <t>Wynik finansowy netto za rok bieżący (+,-)</t>
  </si>
  <si>
    <t xml:space="preserve"> zysk netto (+)</t>
  </si>
  <si>
    <t>strata netto (-)</t>
  </si>
  <si>
    <t>3.</t>
  </si>
  <si>
    <t xml:space="preserve">nadwyżka środków obrotowych </t>
  </si>
  <si>
    <t>IV.</t>
  </si>
  <si>
    <t>Fundusz (II +, - III )</t>
  </si>
  <si>
    <t>………………………………..</t>
  </si>
  <si>
    <t>…………………………………………………………</t>
  </si>
  <si>
    <t>(główny księgowy)                                   (rok, miesiąc, dzień)                               (kierownik jednostki)</t>
  </si>
  <si>
    <t>Powiatowy Inspektorat Weterynarii ul.Gostyńska 52 64-000 Kościan</t>
  </si>
  <si>
    <t xml:space="preserve">Numer identyfikacyjny </t>
  </si>
  <si>
    <t>REGON 410390506</t>
  </si>
  <si>
    <r>
      <t xml:space="preserve">Zestawienie zmian w funduszu jednostki                                                                                                                                                                                                                                                                                                                                                                 
sporządzone na dzień </t>
    </r>
    <r>
      <rPr>
        <b/>
        <sz val="10"/>
        <rFont val="Bookman Old Style"/>
        <family val="1"/>
        <charset val="238"/>
      </rPr>
      <t>31.12.2020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</si>
</sst>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9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4" xfId="0" applyFont="1" applyBorder="1"/>
    <xf numFmtId="0" fontId="3" fillId="0" borderId="15" xfId="0" applyFont="1" applyBorder="1"/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2" xfId="0" applyFont="1" applyBorder="1" applyAlignment="1">
      <alignment vertical="center"/>
    </xf>
    <xf numFmtId="164" fontId="4" fillId="0" borderId="24" xfId="1" applyFont="1" applyBorder="1" applyAlignment="1">
      <alignment vertical="center"/>
    </xf>
    <xf numFmtId="164" fontId="4" fillId="0" borderId="21" xfId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64" fontId="3" fillId="0" borderId="24" xfId="1" applyFont="1" applyBorder="1" applyAlignment="1">
      <alignment vertical="center"/>
    </xf>
    <xf numFmtId="164" fontId="3" fillId="0" borderId="21" xfId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1" applyFont="1" applyBorder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0" fillId="0" borderId="0" xfId="0"/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top"/>
    </xf>
    <xf numFmtId="4" fontId="3" fillId="0" borderId="17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4" fontId="3" fillId="0" borderId="1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1474418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91075" y="0"/>
          <a:ext cx="2950793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Przychody i koszty za rok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39052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Nazwa i adres jednostki</a:t>
          </a: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00050" y="0"/>
          <a:ext cx="7353300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1" i="0" strike="noStrike">
              <a:solidFill>
                <a:srgbClr val="000000"/>
              </a:solidFill>
              <a:latin typeface="Arial CE"/>
            </a:rPr>
            <a:t>RACHUNEK ZYSKÓW I STRAT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za okres od dnia 01.01.2002 r. do dnia: 31.12.2002r.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 CE"/>
            </a:rPr>
            <a:t>Wariant porównawczy</a:t>
          </a:r>
        </a:p>
      </xdr:txBody>
    </xdr:sp>
    <xdr:clientData/>
  </xdr:twoCellAnchor>
  <xdr:twoCellAnchor>
    <xdr:from>
      <xdr:col>0</xdr:col>
      <xdr:colOff>150495</xdr:colOff>
      <xdr:row>0</xdr:row>
      <xdr:rowOff>0</xdr:rowOff>
    </xdr:from>
    <xdr:to>
      <xdr:col>1</xdr:col>
      <xdr:colOff>1868</xdr:colOff>
      <xdr:row>0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50495" y="0"/>
          <a:ext cx="25142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Bydgoszcz, 2003-03-12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miejscowość, data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00050" y="0"/>
          <a:ext cx="441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podspis osoby, której powierzono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prowadzenie ksiąg rachunkowych</a:t>
          </a:r>
        </a:p>
      </xdr:txBody>
    </xdr:sp>
    <xdr:clientData/>
  </xdr:twoCellAnchor>
  <xdr:twoCellAnchor>
    <xdr:from>
      <xdr:col>3</xdr:col>
      <xdr:colOff>190500</xdr:colOff>
      <xdr:row>0</xdr:row>
      <xdr:rowOff>0</xdr:rowOff>
    </xdr:from>
    <xdr:to>
      <xdr:col>4</xdr:col>
      <xdr:colOff>1087740</xdr:colOff>
      <xdr:row>0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81575" y="0"/>
          <a:ext cx="23736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podpis kierownika jadnostki</a:t>
          </a:r>
        </a:p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topLeftCell="A19" zoomScale="80" zoomScaleNormal="80" zoomScaleSheetLayoutView="85" workbookViewId="0">
      <selection activeCell="H29" sqref="H29"/>
    </sheetView>
  </sheetViews>
  <sheetFormatPr defaultRowHeight="13.2" x14ac:dyDescent="0.25"/>
  <cols>
    <col min="1" max="1" width="6" style="18" customWidth="1"/>
    <col min="2" max="2" width="19.44140625" style="19" customWidth="1"/>
    <col min="3" max="3" width="46.44140625" style="19" customWidth="1"/>
    <col min="4" max="4" width="22.109375" style="23" customWidth="1"/>
    <col min="5" max="5" width="22.33203125" style="23" customWidth="1"/>
  </cols>
  <sheetData>
    <row r="1" spans="1:5" x14ac:dyDescent="0.25">
      <c r="A1" s="39" t="s">
        <v>61</v>
      </c>
      <c r="B1" s="40"/>
      <c r="C1" s="45" t="s">
        <v>64</v>
      </c>
      <c r="D1" s="48" t="s">
        <v>0</v>
      </c>
      <c r="E1" s="49"/>
    </row>
    <row r="2" spans="1:5" ht="12.75" customHeight="1" x14ac:dyDescent="0.25">
      <c r="A2" s="41"/>
      <c r="B2" s="42"/>
      <c r="C2" s="46"/>
      <c r="D2" s="50"/>
      <c r="E2" s="51"/>
    </row>
    <row r="3" spans="1:5" x14ac:dyDescent="0.25">
      <c r="A3" s="41"/>
      <c r="B3" s="42"/>
      <c r="C3" s="46"/>
      <c r="D3" s="50"/>
      <c r="E3" s="51"/>
    </row>
    <row r="4" spans="1:5" x14ac:dyDescent="0.25">
      <c r="A4" s="41"/>
      <c r="B4" s="42"/>
      <c r="C4" s="46"/>
      <c r="D4" s="50"/>
      <c r="E4" s="51"/>
    </row>
    <row r="5" spans="1:5" ht="27" customHeight="1" x14ac:dyDescent="0.25">
      <c r="A5" s="43"/>
      <c r="B5" s="44"/>
      <c r="C5" s="46"/>
      <c r="D5" s="52"/>
      <c r="E5" s="53"/>
    </row>
    <row r="6" spans="1:5" ht="27.75" customHeight="1" x14ac:dyDescent="0.25">
      <c r="A6" s="1" t="s">
        <v>62</v>
      </c>
      <c r="B6" s="2"/>
      <c r="C6" s="46"/>
      <c r="D6" s="54" t="s">
        <v>1</v>
      </c>
      <c r="E6" s="55"/>
    </row>
    <row r="7" spans="1:5" ht="14.25" customHeight="1" x14ac:dyDescent="0.25">
      <c r="A7" s="58" t="s">
        <v>63</v>
      </c>
      <c r="B7" s="59"/>
      <c r="C7" s="47"/>
      <c r="D7" s="56"/>
      <c r="E7" s="57"/>
    </row>
    <row r="8" spans="1:5" s="5" customFormat="1" ht="39" customHeight="1" x14ac:dyDescent="0.25">
      <c r="A8" s="60"/>
      <c r="B8" s="61"/>
      <c r="C8" s="62"/>
      <c r="D8" s="3" t="s">
        <v>2</v>
      </c>
      <c r="E8" s="4" t="s">
        <v>3</v>
      </c>
    </row>
    <row r="9" spans="1:5" s="5" customFormat="1" ht="20.100000000000001" customHeight="1" x14ac:dyDescent="0.25">
      <c r="A9" s="6" t="s">
        <v>4</v>
      </c>
      <c r="B9" s="63" t="s">
        <v>5</v>
      </c>
      <c r="C9" s="38"/>
      <c r="D9" s="7">
        <v>1356614.94</v>
      </c>
      <c r="E9" s="8">
        <v>2045977.34</v>
      </c>
    </row>
    <row r="10" spans="1:5" s="5" customFormat="1" ht="20.100000000000001" customHeight="1" x14ac:dyDescent="0.25">
      <c r="A10" s="9" t="s">
        <v>6</v>
      </c>
      <c r="B10" s="27" t="s">
        <v>7</v>
      </c>
      <c r="C10" s="38"/>
      <c r="D10" s="7">
        <f>SUM(D11:D20)</f>
        <v>6801158.6799999997</v>
      </c>
      <c r="E10" s="8">
        <f>SUM(E11:E20)</f>
        <v>8144235.6699999999</v>
      </c>
    </row>
    <row r="11" spans="1:5" s="5" customFormat="1" ht="20.100000000000001" customHeight="1" x14ac:dyDescent="0.25">
      <c r="A11" s="9" t="s">
        <v>8</v>
      </c>
      <c r="B11" s="27" t="s">
        <v>9</v>
      </c>
      <c r="C11" s="38"/>
      <c r="D11" s="10"/>
      <c r="E11" s="11"/>
    </row>
    <row r="12" spans="1:5" s="5" customFormat="1" ht="20.100000000000001" customHeight="1" x14ac:dyDescent="0.25">
      <c r="A12" s="9" t="s">
        <v>10</v>
      </c>
      <c r="B12" s="27" t="s">
        <v>11</v>
      </c>
      <c r="C12" s="38"/>
      <c r="D12" s="10">
        <v>6740882.6799999997</v>
      </c>
      <c r="E12" s="11">
        <v>8038235.6699999999</v>
      </c>
    </row>
    <row r="13" spans="1:5" s="5" customFormat="1" ht="19.5" customHeight="1" x14ac:dyDescent="0.25">
      <c r="A13" s="9" t="s">
        <v>12</v>
      </c>
      <c r="B13" s="27" t="s">
        <v>13</v>
      </c>
      <c r="C13" s="38"/>
      <c r="D13" s="10"/>
      <c r="E13" s="11"/>
    </row>
    <row r="14" spans="1:5" s="5" customFormat="1" ht="20.100000000000001" customHeight="1" x14ac:dyDescent="0.25">
      <c r="A14" s="9" t="s">
        <v>14</v>
      </c>
      <c r="B14" s="27" t="s">
        <v>15</v>
      </c>
      <c r="C14" s="38"/>
      <c r="D14" s="10">
        <v>60276</v>
      </c>
      <c r="E14" s="11">
        <v>106000</v>
      </c>
    </row>
    <row r="15" spans="1:5" s="5" customFormat="1" ht="20.100000000000001" customHeight="1" x14ac:dyDescent="0.25">
      <c r="A15" s="9" t="s">
        <v>16</v>
      </c>
      <c r="B15" s="27" t="s">
        <v>17</v>
      </c>
      <c r="C15" s="38"/>
      <c r="D15" s="10"/>
      <c r="E15" s="11"/>
    </row>
    <row r="16" spans="1:5" s="5" customFormat="1" ht="30.75" customHeight="1" x14ac:dyDescent="0.25">
      <c r="A16" s="9" t="s">
        <v>18</v>
      </c>
      <c r="B16" s="27" t="s">
        <v>19</v>
      </c>
      <c r="C16" s="38"/>
      <c r="D16" s="10"/>
      <c r="E16" s="11"/>
    </row>
    <row r="17" spans="1:5" s="5" customFormat="1" ht="20.100000000000001" customHeight="1" x14ac:dyDescent="0.25">
      <c r="A17" s="9" t="s">
        <v>20</v>
      </c>
      <c r="B17" s="27" t="s">
        <v>21</v>
      </c>
      <c r="C17" s="38"/>
      <c r="D17" s="10"/>
      <c r="E17" s="11"/>
    </row>
    <row r="18" spans="1:5" s="5" customFormat="1" ht="20.100000000000001" customHeight="1" x14ac:dyDescent="0.25">
      <c r="A18" s="9" t="s">
        <v>22</v>
      </c>
      <c r="B18" s="27" t="s">
        <v>23</v>
      </c>
      <c r="C18" s="38"/>
      <c r="D18" s="10"/>
      <c r="E18" s="11"/>
    </row>
    <row r="19" spans="1:5" s="5" customFormat="1" ht="20.100000000000001" customHeight="1" x14ac:dyDescent="0.25">
      <c r="A19" s="9" t="s">
        <v>24</v>
      </c>
      <c r="B19" s="12" t="s">
        <v>25</v>
      </c>
      <c r="C19" s="13"/>
      <c r="D19" s="10"/>
      <c r="E19" s="11"/>
    </row>
    <row r="20" spans="1:5" s="5" customFormat="1" ht="20.100000000000001" customHeight="1" x14ac:dyDescent="0.25">
      <c r="A20" s="9" t="s">
        <v>26</v>
      </c>
      <c r="B20" s="28" t="s">
        <v>27</v>
      </c>
      <c r="C20" s="29"/>
      <c r="D20" s="10"/>
      <c r="E20" s="11"/>
    </row>
    <row r="21" spans="1:5" s="5" customFormat="1" ht="20.100000000000001" customHeight="1" x14ac:dyDescent="0.25">
      <c r="A21" s="9" t="s">
        <v>28</v>
      </c>
      <c r="B21" s="28" t="s">
        <v>29</v>
      </c>
      <c r="C21" s="29"/>
      <c r="D21" s="7">
        <f>SUM(D22:D30)</f>
        <v>6111796.2800000003</v>
      </c>
      <c r="E21" s="8">
        <f>SUM(E22:E30)</f>
        <v>7145152.2300000004</v>
      </c>
    </row>
    <row r="22" spans="1:5" s="5" customFormat="1" ht="20.100000000000001" customHeight="1" x14ac:dyDescent="0.25">
      <c r="A22" s="9" t="s">
        <v>30</v>
      </c>
      <c r="B22" s="28" t="s">
        <v>31</v>
      </c>
      <c r="C22" s="29"/>
      <c r="D22" s="10">
        <v>579736.55000000005</v>
      </c>
      <c r="E22" s="11">
        <v>1320957.6599999999</v>
      </c>
    </row>
    <row r="23" spans="1:5" s="5" customFormat="1" ht="20.100000000000001" customHeight="1" x14ac:dyDescent="0.25">
      <c r="A23" s="9" t="s">
        <v>32</v>
      </c>
      <c r="B23" s="28" t="s">
        <v>33</v>
      </c>
      <c r="C23" s="29"/>
      <c r="D23" s="10">
        <v>5471783.7300000004</v>
      </c>
      <c r="E23" s="11">
        <v>5718194.5700000003</v>
      </c>
    </row>
    <row r="24" spans="1:5" s="5" customFormat="1" ht="29.25" customHeight="1" x14ac:dyDescent="0.25">
      <c r="A24" s="9" t="s">
        <v>34</v>
      </c>
      <c r="B24" s="26" t="s">
        <v>35</v>
      </c>
      <c r="C24" s="27"/>
      <c r="D24" s="10"/>
      <c r="E24" s="11"/>
    </row>
    <row r="25" spans="1:5" s="5" customFormat="1" ht="20.100000000000001" customHeight="1" x14ac:dyDescent="0.25">
      <c r="A25" s="9" t="s">
        <v>36</v>
      </c>
      <c r="B25" s="28" t="s">
        <v>37</v>
      </c>
      <c r="C25" s="29"/>
      <c r="D25" s="10">
        <v>60276</v>
      </c>
      <c r="E25" s="11">
        <v>106000</v>
      </c>
    </row>
    <row r="26" spans="1:5" s="5" customFormat="1" ht="20.100000000000001" customHeight="1" x14ac:dyDescent="0.25">
      <c r="A26" s="9" t="s">
        <v>38</v>
      </c>
      <c r="B26" s="28" t="s">
        <v>39</v>
      </c>
      <c r="C26" s="29"/>
      <c r="D26" s="10"/>
      <c r="E26" s="11"/>
    </row>
    <row r="27" spans="1:5" s="5" customFormat="1" ht="42.75" customHeight="1" x14ac:dyDescent="0.25">
      <c r="A27" s="9" t="s">
        <v>40</v>
      </c>
      <c r="B27" s="26" t="s">
        <v>41</v>
      </c>
      <c r="C27" s="27"/>
      <c r="D27" s="10"/>
      <c r="E27" s="11"/>
    </row>
    <row r="28" spans="1:5" s="5" customFormat="1" ht="20.100000000000001" customHeight="1" x14ac:dyDescent="0.25">
      <c r="A28" s="9" t="s">
        <v>42</v>
      </c>
      <c r="B28" s="26" t="s">
        <v>43</v>
      </c>
      <c r="C28" s="27"/>
      <c r="D28" s="10"/>
      <c r="E28" s="11"/>
    </row>
    <row r="29" spans="1:5" s="5" customFormat="1" ht="20.100000000000001" customHeight="1" x14ac:dyDescent="0.25">
      <c r="A29" s="9" t="s">
        <v>44</v>
      </c>
      <c r="B29" s="26" t="s">
        <v>45</v>
      </c>
      <c r="C29" s="27"/>
      <c r="D29" s="10"/>
      <c r="E29" s="11"/>
    </row>
    <row r="30" spans="1:5" s="5" customFormat="1" ht="20.100000000000001" customHeight="1" x14ac:dyDescent="0.25">
      <c r="A30" s="9" t="s">
        <v>46</v>
      </c>
      <c r="B30" s="28" t="s">
        <v>47</v>
      </c>
      <c r="C30" s="29"/>
      <c r="D30" s="10"/>
      <c r="E30" s="11"/>
    </row>
    <row r="31" spans="1:5" s="5" customFormat="1" ht="20.100000000000001" customHeight="1" x14ac:dyDescent="0.25">
      <c r="A31" s="6" t="s">
        <v>48</v>
      </c>
      <c r="B31" s="30" t="s">
        <v>49</v>
      </c>
      <c r="C31" s="27"/>
      <c r="D31" s="7">
        <f>D9+D10-D21</f>
        <v>2045977.3399999989</v>
      </c>
      <c r="E31" s="8">
        <f>E9+E10-E21</f>
        <v>3045060.7799999993</v>
      </c>
    </row>
    <row r="32" spans="1:5" s="5" customFormat="1" ht="20.100000000000001" customHeight="1" x14ac:dyDescent="0.25">
      <c r="A32" s="6" t="s">
        <v>50</v>
      </c>
      <c r="B32" s="31" t="s">
        <v>51</v>
      </c>
      <c r="C32" s="29"/>
      <c r="D32" s="7">
        <f>SUM(D33:D34)</f>
        <v>-1320957.6599999999</v>
      </c>
      <c r="E32" s="8">
        <v>-2240486.06</v>
      </c>
    </row>
    <row r="33" spans="1:5" s="5" customFormat="1" ht="20.100000000000001" customHeight="1" x14ac:dyDescent="0.25">
      <c r="A33" s="14" t="s">
        <v>6</v>
      </c>
      <c r="B33" s="28" t="s">
        <v>52</v>
      </c>
      <c r="C33" s="29"/>
      <c r="D33" s="10"/>
      <c r="E33" s="11"/>
    </row>
    <row r="34" spans="1:5" s="5" customFormat="1" ht="20.100000000000001" customHeight="1" x14ac:dyDescent="0.25">
      <c r="A34" s="14" t="s">
        <v>28</v>
      </c>
      <c r="B34" s="28" t="s">
        <v>53</v>
      </c>
      <c r="C34" s="29"/>
      <c r="D34" s="10">
        <v>-1320957.6599999999</v>
      </c>
      <c r="E34" s="11">
        <v>-2240486.06</v>
      </c>
    </row>
    <row r="35" spans="1:5" s="5" customFormat="1" ht="22.2" customHeight="1" x14ac:dyDescent="0.25">
      <c r="A35" s="14" t="s">
        <v>54</v>
      </c>
      <c r="B35" s="26" t="s">
        <v>55</v>
      </c>
      <c r="C35" s="27"/>
      <c r="D35" s="10"/>
      <c r="E35" s="11"/>
    </row>
    <row r="36" spans="1:5" s="5" customFormat="1" ht="20.100000000000001" customHeight="1" thickBot="1" x14ac:dyDescent="0.3">
      <c r="A36" s="15" t="s">
        <v>56</v>
      </c>
      <c r="B36" s="32" t="s">
        <v>57</v>
      </c>
      <c r="C36" s="33"/>
      <c r="D36" s="16">
        <f>D31+D32</f>
        <v>725019.679999999</v>
      </c>
      <c r="E36" s="17">
        <f>E31+E32</f>
        <v>804574.71999999927</v>
      </c>
    </row>
    <row r="38" spans="1:5" x14ac:dyDescent="0.25">
      <c r="A38" s="34"/>
      <c r="B38" s="35"/>
      <c r="C38" s="35"/>
      <c r="D38" s="35"/>
      <c r="E38" s="35"/>
    </row>
    <row r="39" spans="1:5" ht="31.5" customHeight="1" x14ac:dyDescent="0.25">
      <c r="A39" s="36"/>
      <c r="B39" s="37"/>
      <c r="C39" s="37"/>
      <c r="D39" s="37"/>
      <c r="E39" s="37"/>
    </row>
    <row r="40" spans="1:5" ht="25.5" customHeight="1" x14ac:dyDescent="0.25">
      <c r="A40" s="20"/>
      <c r="B40" s="20"/>
      <c r="C40" s="20"/>
      <c r="D40" s="20"/>
      <c r="E40" s="20"/>
    </row>
    <row r="41" spans="1:5" ht="25.5" customHeight="1" x14ac:dyDescent="0.25">
      <c r="A41" s="20"/>
      <c r="B41" s="20"/>
      <c r="C41" s="20"/>
      <c r="D41" s="20"/>
      <c r="E41" s="20"/>
    </row>
    <row r="46" spans="1:5" x14ac:dyDescent="0.25">
      <c r="A46" s="18" t="s">
        <v>58</v>
      </c>
      <c r="C46" s="21">
        <v>43909</v>
      </c>
      <c r="D46" s="24" t="s">
        <v>59</v>
      </c>
      <c r="E46" s="25"/>
    </row>
    <row r="47" spans="1:5" x14ac:dyDescent="0.25">
      <c r="A47" s="18" t="s">
        <v>60</v>
      </c>
      <c r="C47" s="22"/>
    </row>
    <row r="50" ht="2.25" customHeight="1" x14ac:dyDescent="0.25"/>
  </sheetData>
  <mergeCells count="36">
    <mergeCell ref="B14:C14"/>
    <mergeCell ref="A1:B5"/>
    <mergeCell ref="C1:C7"/>
    <mergeCell ref="D1:E5"/>
    <mergeCell ref="D6:E7"/>
    <mergeCell ref="A7:B7"/>
    <mergeCell ref="A8:C8"/>
    <mergeCell ref="B9:C9"/>
    <mergeCell ref="B10:C10"/>
    <mergeCell ref="B11:C11"/>
    <mergeCell ref="B12:C12"/>
    <mergeCell ref="B13:C13"/>
    <mergeCell ref="B27:C27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D46:E4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38:E38"/>
    <mergeCell ref="A39:E39"/>
  </mergeCells>
  <printOptions horizontalCentered="1"/>
  <pageMargins left="0.31496062992125984" right="0.15748031496062992" top="0.47244094488188981" bottom="0.27559055118110237" header="0.19685039370078741" footer="0.27559055118110237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Zmiany w funduszu</vt:lpstr>
      <vt:lpstr>'Zmiany w funduszu'!Obszar_wydruku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Moszyk</dc:creator>
  <cp:lastModifiedBy>BeataTom</cp:lastModifiedBy>
  <cp:lastPrinted>2019-03-24T21:30:18Z</cp:lastPrinted>
  <dcterms:created xsi:type="dcterms:W3CDTF">2019-03-12T06:57:45Z</dcterms:created>
  <dcterms:modified xsi:type="dcterms:W3CDTF">2021-03-07T20:16:30Z</dcterms:modified>
</cp:coreProperties>
</file>