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Beata Tomalka\Desktop\BEATA 1\BILANS 2023\"/>
    </mc:Choice>
  </mc:AlternateContent>
  <xr:revisionPtr revIDLastSave="0" documentId="13_ncr:1_{D5275C21-350F-40F8-A527-9C13744731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miany w funduszu" sheetId="1" r:id="rId1"/>
  </sheets>
  <definedNames>
    <definedName name="_xlnm.Print_Area" localSheetId="0">'Zmiany w funduszu'!$A$1:$E$51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D32" i="1"/>
  <c r="E21" i="1" l="1"/>
  <c r="D21" i="1"/>
  <c r="E10" i="1"/>
  <c r="D10" i="1"/>
  <c r="D31" i="1" l="1"/>
  <c r="D36" i="1" s="1"/>
  <c r="E31" i="1"/>
  <c r="E36" i="1" s="1"/>
</calcChain>
</file>

<file path=xl/sharedStrings.xml><?xml version="1.0" encoding="utf-8"?>
<sst xmlns="http://schemas.openxmlformats.org/spreadsheetml/2006/main" count="67" uniqueCount="65">
  <si>
    <r>
      <t xml:space="preserve">Adresat
</t>
    </r>
    <r>
      <rPr>
        <b/>
        <sz val="10"/>
        <rFont val="Bookman Old Style"/>
        <family val="1"/>
        <charset val="238"/>
      </rPr>
      <t>Wojewódzki Inspektorat weterynarii 
w Poznaniu</t>
    </r>
  </si>
  <si>
    <t>Wysłać bez pisma przewodniego</t>
  </si>
  <si>
    <t>Stanu na koniec roku poprzedniego</t>
  </si>
  <si>
    <t>Stanu na koniec roku bieżącego</t>
  </si>
  <si>
    <t>I.</t>
  </si>
  <si>
    <t>FUNDUSZ JEDNOSTKI NA POCZĄTEK OKRESU (BO):</t>
  </si>
  <si>
    <t>1.</t>
  </si>
  <si>
    <t>Zwiększenie funduszu (z tytułu):</t>
  </si>
  <si>
    <t>1.1</t>
  </si>
  <si>
    <t>Zysk bilansowy za rok ubiegły</t>
  </si>
  <si>
    <t>1.2</t>
  </si>
  <si>
    <t>Zrealizowane wydatki budżetowe</t>
  </si>
  <si>
    <t>1.3</t>
  </si>
  <si>
    <t xml:space="preserve">Zrealizowane płatności ze środków europejskich </t>
  </si>
  <si>
    <t>1.4</t>
  </si>
  <si>
    <t>Środki na inwestycje</t>
  </si>
  <si>
    <t>1.5</t>
  </si>
  <si>
    <t>Aktualizacja wyceny  środków trwałych</t>
  </si>
  <si>
    <t>1.6</t>
  </si>
  <si>
    <t>Nieodpłatnie otrzymane środki trwałe i środki trwałe w budowie oraz wartości niematerialne i prawne</t>
  </si>
  <si>
    <t>1.7</t>
  </si>
  <si>
    <t>Aktywa przejęte od zlikwidowanych  lub połączonych jednostek</t>
  </si>
  <si>
    <t>1.8</t>
  </si>
  <si>
    <t>Aktywa  otrzymane w ramach centralnego zaopatrzenia</t>
  </si>
  <si>
    <t>1.9</t>
  </si>
  <si>
    <t>Pozostałe odpisy z wyniku finansowego za rok bieżący</t>
  </si>
  <si>
    <t>1.10</t>
  </si>
  <si>
    <t>Inne zwiększenia</t>
  </si>
  <si>
    <t>2.</t>
  </si>
  <si>
    <t>Zmniejszenia funduszu jednostki (z tytułu)</t>
  </si>
  <si>
    <t>2.1</t>
  </si>
  <si>
    <t>Strata za rok ubiegły</t>
  </si>
  <si>
    <t>2.2</t>
  </si>
  <si>
    <t>Zrealizowane dochody budżetowe</t>
  </si>
  <si>
    <t>2.3</t>
  </si>
  <si>
    <t>Rozliczenie wyniku finansowego i środków obrotowych  za rok ubiegły</t>
  </si>
  <si>
    <t>2.4</t>
  </si>
  <si>
    <t xml:space="preserve">Dotacje i środki na inwestycje </t>
  </si>
  <si>
    <t>2.5</t>
  </si>
  <si>
    <t xml:space="preserve">Aktualizacja wyceny środków trwałych </t>
  </si>
  <si>
    <t>2.6</t>
  </si>
  <si>
    <t>Wartość sprzedanych i nieodpłatnie przekazanych środków trwałych i środków trwałych w budowie oraz wartości niematerialnych i prawnych</t>
  </si>
  <si>
    <t>2.7</t>
  </si>
  <si>
    <t>Pasywa przejęte od zlikwidowanych lub połączonych jednostek</t>
  </si>
  <si>
    <t>2.8</t>
  </si>
  <si>
    <t>Aktywa przekazane w ramach centralnego  zaopatrzenia</t>
  </si>
  <si>
    <t>2.9</t>
  </si>
  <si>
    <t>Inne zmniejszenia</t>
  </si>
  <si>
    <t>II.</t>
  </si>
  <si>
    <t xml:space="preserve">Fundusz jednostki na koniec  okresu (BZ)  </t>
  </si>
  <si>
    <t>III</t>
  </si>
  <si>
    <t>Wynik finansowy netto za rok bieżący (+,-)</t>
  </si>
  <si>
    <t xml:space="preserve"> zysk netto (+)</t>
  </si>
  <si>
    <t>strata netto (-)</t>
  </si>
  <si>
    <t>3.</t>
  </si>
  <si>
    <t xml:space="preserve">nadwyżka środków obrotowych </t>
  </si>
  <si>
    <t>IV.</t>
  </si>
  <si>
    <t>Fundusz (II +, - III )</t>
  </si>
  <si>
    <t>………………………………..</t>
  </si>
  <si>
    <t>…………………………………………………………</t>
  </si>
  <si>
    <t>(główny księgowy)                                   (rok, miesiąc, dzień)                               (kierownik jednostki)</t>
  </si>
  <si>
    <t>Powiatowy Inspektorat Weterynarii ul.Gostyńska 52 64-000 Kościan</t>
  </si>
  <si>
    <t xml:space="preserve">Numer identyfikacyjny </t>
  </si>
  <si>
    <t>REGON 410390506</t>
  </si>
  <si>
    <r>
      <t xml:space="preserve">Zestawienie zmian w funduszu jednostki                                                                                                                                                                                                                                                                                                                                                                 
sporządzone na dzień </t>
    </r>
    <r>
      <rPr>
        <b/>
        <sz val="10"/>
        <rFont val="Bookman Old Style"/>
        <family val="1"/>
        <charset val="238"/>
      </rPr>
      <t>31.12.2023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</si>
</sst>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7" x14ac:knownFonts="1">
    <font>
      <sz val="10"/>
      <name val="Arial CE"/>
      <charset val="238"/>
    </font>
    <font>
      <sz val="10"/>
      <name val="Arial CE"/>
      <charset val="238"/>
    </font>
    <font>
      <sz val="9"/>
      <name val="Bookman Old Style"/>
      <family val="1"/>
      <charset val="238"/>
    </font>
    <font>
      <sz val="10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9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14" xfId="0" applyFont="1" applyBorder="1"/>
    <xf numFmtId="0" fontId="3" fillId="0" borderId="15" xfId="0" applyFont="1" applyBorder="1"/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2" xfId="0" applyFont="1" applyBorder="1" applyAlignment="1">
      <alignment vertical="center"/>
    </xf>
    <xf numFmtId="164" fontId="4" fillId="0" borderId="24" xfId="1" applyFont="1" applyBorder="1" applyAlignment="1">
      <alignment vertical="center"/>
    </xf>
    <xf numFmtId="164" fontId="4" fillId="0" borderId="21" xfId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64" fontId="3" fillId="0" borderId="24" xfId="1" applyFont="1" applyBorder="1" applyAlignment="1">
      <alignment vertical="center"/>
    </xf>
    <xf numFmtId="164" fontId="3" fillId="0" borderId="21" xfId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64" fontId="4" fillId="0" borderId="29" xfId="1" applyFont="1" applyBorder="1" applyAlignment="1">
      <alignment vertical="center"/>
    </xf>
    <xf numFmtId="164" fontId="4" fillId="0" borderId="30" xfId="1" applyFont="1" applyBorder="1" applyAlignment="1">
      <alignment vertic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/>
    <xf numFmtId="0" fontId="3" fillId="0" borderId="2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top"/>
    </xf>
    <xf numFmtId="4" fontId="3" fillId="0" borderId="17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4" fontId="3" fillId="0" borderId="13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" fontId="3" fillId="0" borderId="0" xfId="0" applyNumberFormat="1" applyFont="1" applyAlignment="1">
      <alignment horizontal="center"/>
    </xf>
    <xf numFmtId="0" fontId="0" fillId="0" borderId="0" xfId="0"/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1474418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791075" y="0"/>
          <a:ext cx="2950793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1" i="0" strike="noStrike">
              <a:solidFill>
                <a:srgbClr val="000000"/>
              </a:solidFill>
              <a:latin typeface="Arial CE"/>
            </a:rPr>
            <a:t>Przychody i koszty za rok</a:t>
          </a:r>
          <a:endParaRPr lang="pl-PL" sz="10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endParaRPr lang="pl-PL" sz="10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525" y="0"/>
          <a:ext cx="390525" cy="0"/>
        </a:xfrm>
        <a:prstGeom prst="rect">
          <a:avLst/>
        </a:prstGeom>
        <a:solidFill>
          <a:srgbClr val="FFFFFF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 CE"/>
            </a:rPr>
            <a:t>Nazwa i adres jednostki</a:t>
          </a:r>
        </a:p>
      </xdr:txBody>
    </xdr:sp>
    <xdr:clientData/>
  </xdr:twoCellAnchor>
  <xdr:twoCellAnchor>
    <xdr:from>
      <xdr:col>0</xdr:col>
      <xdr:colOff>2076450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00050" y="0"/>
          <a:ext cx="7353300" cy="0"/>
        </a:xfrm>
        <a:prstGeom prst="rect">
          <a:avLst/>
        </a:prstGeom>
        <a:solidFill>
          <a:srgbClr val="FFFFFF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pl-PL" sz="1400" b="1" i="0" strike="noStrike">
              <a:solidFill>
                <a:srgbClr val="000000"/>
              </a:solidFill>
              <a:latin typeface="Arial CE"/>
            </a:rPr>
            <a:t>RACHUNEK ZYSKÓW I STRAT</a:t>
          </a:r>
          <a:endParaRPr lang="pl-PL" sz="10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r>
            <a:rPr lang="pl-PL" sz="1100" b="1" i="0" strike="noStrike">
              <a:solidFill>
                <a:srgbClr val="000000"/>
              </a:solidFill>
              <a:latin typeface="Arial CE"/>
            </a:rPr>
            <a:t>za okres od dnia 01.01.2002 r. do dnia: 31.12.2002r. </a:t>
          </a:r>
        </a:p>
        <a:p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 CE"/>
            </a:rPr>
            <a:t>Wariant porównawczy</a:t>
          </a:r>
        </a:p>
      </xdr:txBody>
    </xdr:sp>
    <xdr:clientData/>
  </xdr:twoCellAnchor>
  <xdr:twoCellAnchor>
    <xdr:from>
      <xdr:col>0</xdr:col>
      <xdr:colOff>150495</xdr:colOff>
      <xdr:row>0</xdr:row>
      <xdr:rowOff>0</xdr:rowOff>
    </xdr:from>
    <xdr:to>
      <xdr:col>1</xdr:col>
      <xdr:colOff>1868</xdr:colOff>
      <xdr:row>0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50495" y="0"/>
          <a:ext cx="25142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1" i="0" strike="noStrike">
              <a:solidFill>
                <a:srgbClr val="000000"/>
              </a:solidFill>
              <a:latin typeface="Arial CE"/>
            </a:rPr>
            <a:t>Bydgoszcz, 2003-03-12</a:t>
          </a:r>
          <a:endParaRPr lang="pl-PL" sz="10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miejscowość, data</a:t>
          </a:r>
          <a:endParaRPr lang="pl-PL" sz="10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endParaRPr lang="pl-PL" sz="10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0</xdr:col>
      <xdr:colOff>2076450</xdr:colOff>
      <xdr:row>0</xdr:row>
      <xdr:rowOff>0</xdr:rowOff>
    </xdr:from>
    <xdr:to>
      <xdr:col>3</xdr:col>
      <xdr:colOff>28575</xdr:colOff>
      <xdr:row>0</xdr:row>
      <xdr:rowOff>0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00050" y="0"/>
          <a:ext cx="441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 CE"/>
            </a:rPr>
            <a:t>.................................................</a:t>
          </a:r>
        </a:p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Data i podspis osoby, której powierzono</a:t>
          </a:r>
        </a:p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prowadzenie ksiąg rachunkowych</a:t>
          </a:r>
        </a:p>
      </xdr:txBody>
    </xdr:sp>
    <xdr:clientData/>
  </xdr:twoCellAnchor>
  <xdr:twoCellAnchor>
    <xdr:from>
      <xdr:col>3</xdr:col>
      <xdr:colOff>190500</xdr:colOff>
      <xdr:row>0</xdr:row>
      <xdr:rowOff>0</xdr:rowOff>
    </xdr:from>
    <xdr:to>
      <xdr:col>4</xdr:col>
      <xdr:colOff>1087740</xdr:colOff>
      <xdr:row>0</xdr:row>
      <xdr:rowOff>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981575" y="0"/>
          <a:ext cx="23736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 CE"/>
            </a:rPr>
            <a:t>.................................................</a:t>
          </a:r>
        </a:p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Data i podpis kierownika jadnostki</a:t>
          </a:r>
        </a:p>
        <a:p>
          <a:pPr algn="ctr" rtl="0">
            <a:defRPr sz="1000"/>
          </a:pPr>
          <a:endParaRPr lang="pl-PL" sz="8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0"/>
  <sheetViews>
    <sheetView tabSelected="1" topLeftCell="A7" zoomScale="80" zoomScaleNormal="80" zoomScaleSheetLayoutView="85" workbookViewId="0">
      <selection activeCell="G25" sqref="G25"/>
    </sheetView>
  </sheetViews>
  <sheetFormatPr defaultRowHeight="15" x14ac:dyDescent="0.3"/>
  <cols>
    <col min="1" max="1" width="6" style="18" customWidth="1"/>
    <col min="2" max="2" width="19.42578125" style="19" customWidth="1"/>
    <col min="3" max="3" width="46.42578125" style="19" customWidth="1"/>
    <col min="4" max="4" width="22.140625" style="23" customWidth="1"/>
    <col min="5" max="5" width="22.28515625" style="23" customWidth="1"/>
  </cols>
  <sheetData>
    <row r="1" spans="1:5" ht="12.75" x14ac:dyDescent="0.2">
      <c r="A1" s="26" t="s">
        <v>61</v>
      </c>
      <c r="B1" s="27"/>
      <c r="C1" s="32" t="s">
        <v>64</v>
      </c>
      <c r="D1" s="35" t="s">
        <v>0</v>
      </c>
      <c r="E1" s="36"/>
    </row>
    <row r="2" spans="1:5" ht="12.75" customHeight="1" x14ac:dyDescent="0.2">
      <c r="A2" s="28"/>
      <c r="B2" s="29"/>
      <c r="C2" s="33"/>
      <c r="D2" s="37"/>
      <c r="E2" s="38"/>
    </row>
    <row r="3" spans="1:5" ht="12.75" x14ac:dyDescent="0.2">
      <c r="A3" s="28"/>
      <c r="B3" s="29"/>
      <c r="C3" s="33"/>
      <c r="D3" s="37"/>
      <c r="E3" s="38"/>
    </row>
    <row r="4" spans="1:5" ht="12.75" x14ac:dyDescent="0.2">
      <c r="A4" s="28"/>
      <c r="B4" s="29"/>
      <c r="C4" s="33"/>
      <c r="D4" s="37"/>
      <c r="E4" s="38"/>
    </row>
    <row r="5" spans="1:5" ht="27" customHeight="1" x14ac:dyDescent="0.2">
      <c r="A5" s="30"/>
      <c r="B5" s="31"/>
      <c r="C5" s="33"/>
      <c r="D5" s="39"/>
      <c r="E5" s="40"/>
    </row>
    <row r="6" spans="1:5" ht="27.75" customHeight="1" x14ac:dyDescent="0.3">
      <c r="A6" s="1" t="s">
        <v>62</v>
      </c>
      <c r="B6" s="2"/>
      <c r="C6" s="33"/>
      <c r="D6" s="41" t="s">
        <v>1</v>
      </c>
      <c r="E6" s="42"/>
    </row>
    <row r="7" spans="1:5" ht="14.25" customHeight="1" x14ac:dyDescent="0.3">
      <c r="A7" s="45" t="s">
        <v>63</v>
      </c>
      <c r="B7" s="46"/>
      <c r="C7" s="34"/>
      <c r="D7" s="43"/>
      <c r="E7" s="44"/>
    </row>
    <row r="8" spans="1:5" s="5" customFormat="1" ht="39" customHeight="1" x14ac:dyDescent="0.2">
      <c r="A8" s="47"/>
      <c r="B8" s="48"/>
      <c r="C8" s="49"/>
      <c r="D8" s="3" t="s">
        <v>2</v>
      </c>
      <c r="E8" s="4" t="s">
        <v>3</v>
      </c>
    </row>
    <row r="9" spans="1:5" s="5" customFormat="1" ht="20.100000000000001" customHeight="1" x14ac:dyDescent="0.2">
      <c r="A9" s="6" t="s">
        <v>4</v>
      </c>
      <c r="B9" s="50" t="s">
        <v>5</v>
      </c>
      <c r="C9" s="25"/>
      <c r="D9" s="7">
        <v>3532406.31</v>
      </c>
      <c r="E9" s="8">
        <v>5294694.95</v>
      </c>
    </row>
    <row r="10" spans="1:5" s="5" customFormat="1" ht="20.100000000000001" customHeight="1" x14ac:dyDescent="0.2">
      <c r="A10" s="9" t="s">
        <v>6</v>
      </c>
      <c r="B10" s="24" t="s">
        <v>7</v>
      </c>
      <c r="C10" s="25"/>
      <c r="D10" s="7">
        <f>SUM(D11:D20)</f>
        <v>8949290.6600000001</v>
      </c>
      <c r="E10" s="8">
        <f>SUM(E11:E20)</f>
        <v>9474020.5199999996</v>
      </c>
    </row>
    <row r="11" spans="1:5" s="5" customFormat="1" ht="20.100000000000001" customHeight="1" x14ac:dyDescent="0.2">
      <c r="A11" s="9" t="s">
        <v>8</v>
      </c>
      <c r="B11" s="24" t="s">
        <v>9</v>
      </c>
      <c r="C11" s="25"/>
      <c r="D11" s="10"/>
      <c r="E11" s="11"/>
    </row>
    <row r="12" spans="1:5" s="5" customFormat="1" ht="20.100000000000001" customHeight="1" x14ac:dyDescent="0.2">
      <c r="A12" s="9" t="s">
        <v>10</v>
      </c>
      <c r="B12" s="24" t="s">
        <v>11</v>
      </c>
      <c r="C12" s="25"/>
      <c r="D12" s="10">
        <v>8770725.6600000001</v>
      </c>
      <c r="E12" s="11">
        <v>9192034.8200000003</v>
      </c>
    </row>
    <row r="13" spans="1:5" s="5" customFormat="1" ht="19.5" customHeight="1" x14ac:dyDescent="0.2">
      <c r="A13" s="9" t="s">
        <v>12</v>
      </c>
      <c r="B13" s="24" t="s">
        <v>13</v>
      </c>
      <c r="C13" s="25"/>
      <c r="D13" s="10"/>
      <c r="E13" s="11"/>
    </row>
    <row r="14" spans="1:5" s="5" customFormat="1" ht="20.100000000000001" customHeight="1" x14ac:dyDescent="0.2">
      <c r="A14" s="9" t="s">
        <v>14</v>
      </c>
      <c r="B14" s="24" t="s">
        <v>15</v>
      </c>
      <c r="C14" s="25"/>
      <c r="D14" s="10">
        <v>178565</v>
      </c>
      <c r="E14" s="11">
        <v>281985.7</v>
      </c>
    </row>
    <row r="15" spans="1:5" s="5" customFormat="1" ht="20.100000000000001" customHeight="1" x14ac:dyDescent="0.2">
      <c r="A15" s="9" t="s">
        <v>16</v>
      </c>
      <c r="B15" s="24" t="s">
        <v>17</v>
      </c>
      <c r="C15" s="25"/>
      <c r="D15" s="10"/>
      <c r="E15" s="11"/>
    </row>
    <row r="16" spans="1:5" s="5" customFormat="1" ht="30.75" customHeight="1" x14ac:dyDescent="0.2">
      <c r="A16" s="9" t="s">
        <v>18</v>
      </c>
      <c r="B16" s="24" t="s">
        <v>19</v>
      </c>
      <c r="C16" s="25"/>
      <c r="D16" s="10"/>
      <c r="E16" s="11"/>
    </row>
    <row r="17" spans="1:5" s="5" customFormat="1" ht="20.100000000000001" customHeight="1" x14ac:dyDescent="0.2">
      <c r="A17" s="9" t="s">
        <v>20</v>
      </c>
      <c r="B17" s="24" t="s">
        <v>21</v>
      </c>
      <c r="C17" s="25"/>
      <c r="D17" s="10"/>
      <c r="E17" s="11"/>
    </row>
    <row r="18" spans="1:5" s="5" customFormat="1" ht="20.100000000000001" customHeight="1" x14ac:dyDescent="0.2">
      <c r="A18" s="9" t="s">
        <v>22</v>
      </c>
      <c r="B18" s="24" t="s">
        <v>23</v>
      </c>
      <c r="C18" s="25"/>
      <c r="D18" s="10"/>
      <c r="E18" s="11"/>
    </row>
    <row r="19" spans="1:5" s="5" customFormat="1" ht="20.100000000000001" customHeight="1" x14ac:dyDescent="0.2">
      <c r="A19" s="9" t="s">
        <v>24</v>
      </c>
      <c r="B19" s="12" t="s">
        <v>25</v>
      </c>
      <c r="C19" s="13"/>
      <c r="D19" s="10"/>
      <c r="E19" s="11"/>
    </row>
    <row r="20" spans="1:5" s="5" customFormat="1" ht="20.100000000000001" customHeight="1" x14ac:dyDescent="0.2">
      <c r="A20" s="9" t="s">
        <v>26</v>
      </c>
      <c r="B20" s="52" t="s">
        <v>27</v>
      </c>
      <c r="C20" s="53"/>
      <c r="D20" s="10"/>
      <c r="E20" s="11"/>
    </row>
    <row r="21" spans="1:5" s="5" customFormat="1" ht="20.100000000000001" customHeight="1" x14ac:dyDescent="0.2">
      <c r="A21" s="9" t="s">
        <v>28</v>
      </c>
      <c r="B21" s="52" t="s">
        <v>29</v>
      </c>
      <c r="C21" s="53"/>
      <c r="D21" s="7">
        <f>SUM(D22:D30)</f>
        <v>7187002.0200000005</v>
      </c>
      <c r="E21" s="8">
        <f>SUM(E22:E30)</f>
        <v>8875547.2599999998</v>
      </c>
    </row>
    <row r="22" spans="1:5" s="5" customFormat="1" ht="20.100000000000001" customHeight="1" x14ac:dyDescent="0.2">
      <c r="A22" s="9" t="s">
        <v>30</v>
      </c>
      <c r="B22" s="52" t="s">
        <v>31</v>
      </c>
      <c r="C22" s="53"/>
      <c r="D22" s="10">
        <v>2354635.54</v>
      </c>
      <c r="E22" s="11">
        <v>4237035.58</v>
      </c>
    </row>
    <row r="23" spans="1:5" s="5" customFormat="1" ht="20.100000000000001" customHeight="1" x14ac:dyDescent="0.2">
      <c r="A23" s="9" t="s">
        <v>32</v>
      </c>
      <c r="B23" s="52" t="s">
        <v>33</v>
      </c>
      <c r="C23" s="53"/>
      <c r="D23" s="10">
        <v>4653801.4800000004</v>
      </c>
      <c r="E23" s="11">
        <v>4356525.9800000004</v>
      </c>
    </row>
    <row r="24" spans="1:5" s="5" customFormat="1" ht="29.25" customHeight="1" x14ac:dyDescent="0.2">
      <c r="A24" s="9" t="s">
        <v>34</v>
      </c>
      <c r="B24" s="51" t="s">
        <v>35</v>
      </c>
      <c r="C24" s="24"/>
      <c r="D24" s="10"/>
      <c r="E24" s="11"/>
    </row>
    <row r="25" spans="1:5" s="5" customFormat="1" ht="20.100000000000001" customHeight="1" x14ac:dyDescent="0.2">
      <c r="A25" s="9" t="s">
        <v>36</v>
      </c>
      <c r="B25" s="52" t="s">
        <v>37</v>
      </c>
      <c r="C25" s="53"/>
      <c r="D25" s="10">
        <v>178565</v>
      </c>
      <c r="E25" s="11">
        <v>281985.7</v>
      </c>
    </row>
    <row r="26" spans="1:5" s="5" customFormat="1" ht="20.100000000000001" customHeight="1" x14ac:dyDescent="0.2">
      <c r="A26" s="9" t="s">
        <v>38</v>
      </c>
      <c r="B26" s="52" t="s">
        <v>39</v>
      </c>
      <c r="C26" s="53"/>
      <c r="D26" s="10"/>
      <c r="E26" s="11"/>
    </row>
    <row r="27" spans="1:5" s="5" customFormat="1" ht="42.75" customHeight="1" x14ac:dyDescent="0.2">
      <c r="A27" s="9" t="s">
        <v>40</v>
      </c>
      <c r="B27" s="51" t="s">
        <v>41</v>
      </c>
      <c r="C27" s="24"/>
      <c r="D27" s="10"/>
      <c r="E27" s="11"/>
    </row>
    <row r="28" spans="1:5" s="5" customFormat="1" ht="20.100000000000001" customHeight="1" x14ac:dyDescent="0.2">
      <c r="A28" s="9" t="s">
        <v>42</v>
      </c>
      <c r="B28" s="51" t="s">
        <v>43</v>
      </c>
      <c r="C28" s="24"/>
      <c r="D28" s="10"/>
      <c r="E28" s="11"/>
    </row>
    <row r="29" spans="1:5" s="5" customFormat="1" ht="20.100000000000001" customHeight="1" x14ac:dyDescent="0.2">
      <c r="A29" s="9" t="s">
        <v>44</v>
      </c>
      <c r="B29" s="51" t="s">
        <v>45</v>
      </c>
      <c r="C29" s="24"/>
      <c r="D29" s="10"/>
      <c r="E29" s="11"/>
    </row>
    <row r="30" spans="1:5" s="5" customFormat="1" ht="20.100000000000001" customHeight="1" x14ac:dyDescent="0.2">
      <c r="A30" s="9" t="s">
        <v>46</v>
      </c>
      <c r="B30" s="52" t="s">
        <v>47</v>
      </c>
      <c r="C30" s="53"/>
      <c r="D30" s="10"/>
      <c r="E30" s="11"/>
    </row>
    <row r="31" spans="1:5" s="5" customFormat="1" ht="20.100000000000001" customHeight="1" x14ac:dyDescent="0.2">
      <c r="A31" s="6" t="s">
        <v>48</v>
      </c>
      <c r="B31" s="56" t="s">
        <v>49</v>
      </c>
      <c r="C31" s="24"/>
      <c r="D31" s="7">
        <f>D9+D10-D21</f>
        <v>5294694.95</v>
      </c>
      <c r="E31" s="8">
        <f>E9+E10-E21</f>
        <v>5893168.209999999</v>
      </c>
    </row>
    <row r="32" spans="1:5" s="5" customFormat="1" ht="20.100000000000001" customHeight="1" x14ac:dyDescent="0.2">
      <c r="A32" s="6" t="s">
        <v>50</v>
      </c>
      <c r="B32" s="57" t="s">
        <v>51</v>
      </c>
      <c r="C32" s="53"/>
      <c r="D32" s="7">
        <f>SUM(D33:D34)</f>
        <v>-4237035.58</v>
      </c>
      <c r="E32" s="7">
        <f>SUM(E33:E34)</f>
        <v>-5068130.66</v>
      </c>
    </row>
    <row r="33" spans="1:5" s="5" customFormat="1" ht="20.100000000000001" customHeight="1" x14ac:dyDescent="0.2">
      <c r="A33" s="14" t="s">
        <v>6</v>
      </c>
      <c r="B33" s="52" t="s">
        <v>52</v>
      </c>
      <c r="C33" s="53"/>
      <c r="D33" s="10"/>
      <c r="E33" s="11"/>
    </row>
    <row r="34" spans="1:5" s="5" customFormat="1" ht="20.100000000000001" customHeight="1" x14ac:dyDescent="0.2">
      <c r="A34" s="14" t="s">
        <v>28</v>
      </c>
      <c r="B34" s="52" t="s">
        <v>53</v>
      </c>
      <c r="C34" s="53"/>
      <c r="D34" s="10">
        <v>-4237035.58</v>
      </c>
      <c r="E34" s="11">
        <v>-5068130.66</v>
      </c>
    </row>
    <row r="35" spans="1:5" s="5" customFormat="1" ht="22.15" customHeight="1" x14ac:dyDescent="0.2">
      <c r="A35" s="14" t="s">
        <v>54</v>
      </c>
      <c r="B35" s="51" t="s">
        <v>55</v>
      </c>
      <c r="C35" s="24"/>
      <c r="D35" s="10"/>
      <c r="E35" s="11"/>
    </row>
    <row r="36" spans="1:5" s="5" customFormat="1" ht="20.100000000000001" customHeight="1" thickBot="1" x14ac:dyDescent="0.25">
      <c r="A36" s="15" t="s">
        <v>56</v>
      </c>
      <c r="B36" s="58" t="s">
        <v>57</v>
      </c>
      <c r="C36" s="59"/>
      <c r="D36" s="16">
        <f>D31+D32</f>
        <v>1057659.3700000001</v>
      </c>
      <c r="E36" s="17">
        <f>E31+E32</f>
        <v>825037.54999999888</v>
      </c>
    </row>
    <row r="38" spans="1:5" x14ac:dyDescent="0.3">
      <c r="A38" s="60"/>
      <c r="B38" s="61"/>
      <c r="C38" s="61"/>
      <c r="D38" s="61"/>
      <c r="E38" s="61"/>
    </row>
    <row r="39" spans="1:5" ht="31.5" customHeight="1" x14ac:dyDescent="0.2">
      <c r="A39" s="62"/>
      <c r="B39" s="63"/>
      <c r="C39" s="63"/>
      <c r="D39" s="63"/>
      <c r="E39" s="63"/>
    </row>
    <row r="40" spans="1:5" ht="25.5" customHeight="1" x14ac:dyDescent="0.3">
      <c r="A40" s="20"/>
      <c r="B40" s="20"/>
      <c r="C40" s="20"/>
      <c r="D40" s="20"/>
      <c r="E40" s="20"/>
    </row>
    <row r="41" spans="1:5" ht="25.5" customHeight="1" x14ac:dyDescent="0.3">
      <c r="A41" s="20"/>
      <c r="B41" s="20"/>
      <c r="C41" s="20"/>
      <c r="D41" s="20"/>
      <c r="E41" s="20"/>
    </row>
    <row r="46" spans="1:5" x14ac:dyDescent="0.3">
      <c r="A46" s="18" t="s">
        <v>58</v>
      </c>
      <c r="C46" s="21">
        <v>45348</v>
      </c>
      <c r="D46" s="54" t="s">
        <v>59</v>
      </c>
      <c r="E46" s="55"/>
    </row>
    <row r="47" spans="1:5" x14ac:dyDescent="0.3">
      <c r="A47" s="18" t="s">
        <v>60</v>
      </c>
      <c r="C47" s="22"/>
    </row>
    <row r="50" ht="2.25" customHeight="1" x14ac:dyDescent="0.3"/>
  </sheetData>
  <mergeCells count="36">
    <mergeCell ref="D46:E46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A38:E38"/>
    <mergeCell ref="A39:E39"/>
    <mergeCell ref="B27:C27"/>
    <mergeCell ref="B15:C15"/>
    <mergeCell ref="B16:C16"/>
    <mergeCell ref="B17:C17"/>
    <mergeCell ref="B18:C18"/>
    <mergeCell ref="B20:C20"/>
    <mergeCell ref="B21:C21"/>
    <mergeCell ref="B22:C22"/>
    <mergeCell ref="B23:C23"/>
    <mergeCell ref="B24:C24"/>
    <mergeCell ref="B25:C25"/>
    <mergeCell ref="B26:C26"/>
    <mergeCell ref="B14:C14"/>
    <mergeCell ref="A1:B5"/>
    <mergeCell ref="C1:C7"/>
    <mergeCell ref="D1:E5"/>
    <mergeCell ref="D6:E7"/>
    <mergeCell ref="A7:B7"/>
    <mergeCell ref="A8:C8"/>
    <mergeCell ref="B9:C9"/>
    <mergeCell ref="B10:C10"/>
    <mergeCell ref="B11:C11"/>
    <mergeCell ref="B12:C12"/>
    <mergeCell ref="B13:C13"/>
  </mergeCells>
  <printOptions horizontalCentered="1"/>
  <pageMargins left="0.31496062992125984" right="0.15748031496062992" top="0.47244094488188981" bottom="0.27559055118110237" header="0.19685039370078741" footer="0.27559055118110237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Zmiany w funduszu</vt:lpstr>
      <vt:lpstr>'Zmiany w funduszu'!Obszar_wydruku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Moszyk</dc:creator>
  <cp:lastModifiedBy>Beata Tomalka</cp:lastModifiedBy>
  <cp:lastPrinted>2024-02-22T08:42:34Z</cp:lastPrinted>
  <dcterms:created xsi:type="dcterms:W3CDTF">2019-03-12T06:57:45Z</dcterms:created>
  <dcterms:modified xsi:type="dcterms:W3CDTF">2024-02-22T09:01:41Z</dcterms:modified>
</cp:coreProperties>
</file>